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255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<sst xmlns="http://schemas.openxmlformats.org/spreadsheetml/2006/main" count="96" uniqueCount="54">
  <si>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HW 2  (10)</t>
  </si>
  <si>
    <t>GRADE</t>
  </si>
  <si>
    <t>HW 1 (10)</t>
  </si>
  <si>
    <t>TOTAL  (100)</t>
  </si>
  <si>
    <t>Class Average</t>
  </si>
  <si>
    <t>2012EEN2335</t>
  </si>
  <si>
    <t>2012EEN2334</t>
  </si>
  <si>
    <t>2012EEN2340</t>
  </si>
  <si>
    <t>2012EEN2343</t>
  </si>
  <si>
    <t>2012EEN2338</t>
  </si>
  <si>
    <t>2012JVL2918</t>
  </si>
  <si>
    <t>Student ID</t>
  </si>
  <si>
    <t>Registered</t>
  </si>
  <si>
    <t>HW 3 (10)</t>
  </si>
  <si>
    <t>HW 4 (10)</t>
  </si>
  <si>
    <t>EXAM  (60)</t>
  </si>
  <si>
    <t>2012EEY7527</t>
  </si>
  <si>
    <t>2012JVL2910</t>
  </si>
  <si>
    <t>2012JVL2911</t>
  </si>
  <si>
    <t>2012JVL2915</t>
  </si>
  <si>
    <t>2012MCS2800</t>
  </si>
  <si>
    <t>2012MCS2813</t>
  </si>
  <si>
    <t>2013EEN2318</t>
  </si>
  <si>
    <t>2013JVL2813</t>
  </si>
  <si>
    <t>2013JVL2815</t>
  </si>
  <si>
    <t>2013JVL2818</t>
  </si>
  <si>
    <t>2013JVL2819</t>
  </si>
  <si>
    <t>2013JVL2820</t>
  </si>
  <si>
    <t>2013JVL2824</t>
  </si>
  <si>
    <t>2013JVL2825</t>
  </si>
  <si>
    <t>2013JVL8291</t>
  </si>
  <si>
    <t>PCR</t>
  </si>
  <si>
    <t>2013EEN2313</t>
  </si>
  <si>
    <t>2013EEN2316</t>
  </si>
  <si>
    <t>2012EEN2066</t>
  </si>
  <si>
    <t>2013EEN2319</t>
  </si>
  <si>
    <t>2013EEN2309</t>
  </si>
  <si>
    <t>2013EEN2317</t>
  </si>
  <si>
    <t>2013EEN2311</t>
  </si>
  <si>
    <t xml:space="preserve"> Registered</t>
  </si>
  <si>
    <t>2013EEN2310</t>
  </si>
  <si>
    <t>2012JID2746</t>
  </si>
  <si>
    <t>2013EEN2315</t>
  </si>
  <si>
    <t>2013EEN2323</t>
  </si>
  <si>
    <t>Status</t>
  </si>
  <si>
    <t>2012MCS2836</t>
  </si>
  <si>
    <t>2012MCS2815</t>
  </si>
  <si>
    <t>2013CSZ8108</t>
  </si>
  <si>
    <t>2012MCS2827</t>
  </si>
  <si>
    <t>2013EEN2324</t>
  </si>
  <si>
    <t>Minimum</t>
  </si>
  <si>
    <t>Standard deviation</t>
  </si>
  <si>
    <t>Maximum</t>
  </si>
  <si>
    <t>Updated 11/01/2013, 2PM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</si>
</sst>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00\-00\-0000"/>
    <numFmt numFmtId="175" formatCode="\x\x\x\-\x\x\-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30"/>
      <name val="Arial"/>
      <family val="2"/>
    </font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 SCORE (100 max)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79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TOTAL  (100)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Sheet1!$H$2:$H$43</c:f>
              <c:numCache/>
            </c:numRef>
          </c:val>
        </c:ser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104775</xdr:rowOff>
    </xdr:from>
    <xdr:to>
      <xdr:col>9</xdr:col>
      <xdr:colOff>9525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9525" y="9096375"/>
        <a:ext cx="6591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52</xdr:row>
      <xdr:rowOff>152400</xdr:rowOff>
    </xdr:from>
    <xdr:to>
      <xdr:col>9</xdr:col>
      <xdr:colOff>9525</xdr:colOff>
      <xdr:row>56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390525" y="9629775"/>
          <a:ext cx="6210300" cy="590550"/>
        </a:xfrm>
        <a:prstGeom prst="rect">
          <a:avLst/>
        </a:prstGeom>
        <a:solidFill>
          <a:srgbClr val="92D05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0</xdr:col>
      <xdr:colOff>390525</xdr:colOff>
      <xdr:row>56</xdr:row>
      <xdr:rowOff>104775</xdr:rowOff>
    </xdr:from>
    <xdr:to>
      <xdr:col>9</xdr:col>
      <xdr:colOff>9525</xdr:colOff>
      <xdr:row>59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10229850"/>
          <a:ext cx="6210300" cy="438150"/>
        </a:xfrm>
        <a:prstGeom prst="rect">
          <a:avLst/>
        </a:prstGeom>
        <a:solidFill>
          <a:srgbClr val="FFC00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A</a:t>
          </a:r>
          <a:r>
            <a:rPr lang="en-US" cap="none" sz="1100" b="1" i="0" u="none" baseline="0">
              <a:solidFill>
                <a:srgbClr val="000000"/>
              </a:solidFill>
            </a:rPr>
            <a:t> ―</a:t>
          </a:r>
        </a:p>
      </xdr:txBody>
    </xdr:sp>
    <xdr:clientData/>
  </xdr:twoCellAnchor>
  <xdr:twoCellAnchor>
    <xdr:from>
      <xdr:col>0</xdr:col>
      <xdr:colOff>390525</xdr:colOff>
      <xdr:row>59</xdr:row>
      <xdr:rowOff>66675</xdr:rowOff>
    </xdr:from>
    <xdr:to>
      <xdr:col>9</xdr:col>
      <xdr:colOff>9525</xdr:colOff>
      <xdr:row>64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90525" y="10677525"/>
          <a:ext cx="6210300" cy="838200"/>
        </a:xfrm>
        <a:prstGeom prst="rect">
          <a:avLst/>
        </a:prstGeom>
        <a:solidFill>
          <a:srgbClr val="C0000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7">
      <selection activeCell="B45" sqref="B45"/>
    </sheetView>
  </sheetViews>
  <sheetFormatPr defaultColWidth="9.140625" defaultRowHeight="12.75"/>
  <cols>
    <col min="1" max="1" width="17.00390625" style="5" customWidth="1"/>
    <col min="2" max="2" width="20.7109375" style="5" customWidth="1"/>
    <col min="3" max="4" width="9.00390625" style="5" customWidth="1"/>
    <col min="5" max="5" width="8.140625" style="5" customWidth="1"/>
    <col min="6" max="6" width="7.7109375" style="5" customWidth="1"/>
    <col min="7" max="7" width="9.00390625" style="5" customWidth="1"/>
    <col min="8" max="8" width="11.28125" style="5" customWidth="1"/>
    <col min="9" max="9" width="7.00390625" style="7" customWidth="1"/>
    <col min="10" max="10" width="10.57421875" style="4" customWidth="1"/>
    <col min="11" max="16384" width="9.140625" style="3" customWidth="1"/>
  </cols>
  <sheetData>
    <row r="1" spans="1:10" s="2" customFormat="1" ht="64.5" customHeight="1">
      <c r="A1" s="6" t="s">
        <v>11</v>
      </c>
      <c r="B1" s="6" t="s">
        <v>44</v>
      </c>
      <c r="C1" s="1" t="s">
        <v>2</v>
      </c>
      <c r="D1" s="1" t="s">
        <v>0</v>
      </c>
      <c r="E1" s="1" t="s">
        <v>13</v>
      </c>
      <c r="F1" s="1" t="s">
        <v>14</v>
      </c>
      <c r="G1" s="1" t="s">
        <v>15</v>
      </c>
      <c r="H1" s="1" t="s">
        <v>3</v>
      </c>
      <c r="I1" s="20" t="s">
        <v>1</v>
      </c>
      <c r="J1" s="10"/>
    </row>
    <row r="2" spans="1:10" ht="13.5" thickBot="1">
      <c r="A2" s="25" t="s">
        <v>31</v>
      </c>
      <c r="B2" s="12" t="s">
        <v>39</v>
      </c>
      <c r="C2" s="12">
        <v>10</v>
      </c>
      <c r="D2" s="12">
        <v>10</v>
      </c>
      <c r="E2" s="12">
        <v>7.25</v>
      </c>
      <c r="F2" s="12">
        <v>10</v>
      </c>
      <c r="G2" s="12">
        <v>54.75</v>
      </c>
      <c r="H2" s="13">
        <f>SUM(C2:G2)</f>
        <v>92</v>
      </c>
      <c r="I2" s="21" t="str">
        <f aca="true" t="shared" si="0" ref="I2:I42">IF(H2&gt;=92,"A",IF(H2&gt;=86,"A ―",IF(H2&gt;=75,"B",IF(H2&gt;=60,"B ―",IF(H2&lt;60,"NP")))))</f>
        <v>A</v>
      </c>
      <c r="J2" s="14"/>
    </row>
    <row r="3" spans="1:10" ht="13.5" thickBot="1">
      <c r="A3" s="25" t="s">
        <v>31</v>
      </c>
      <c r="B3" s="12" t="s">
        <v>39</v>
      </c>
      <c r="C3" s="12">
        <v>10</v>
      </c>
      <c r="D3" s="12">
        <v>10</v>
      </c>
      <c r="E3" s="12">
        <v>8</v>
      </c>
      <c r="F3" s="12">
        <v>10</v>
      </c>
      <c r="G3" s="12">
        <v>53</v>
      </c>
      <c r="H3" s="13">
        <f>SUM(C3:G3)</f>
        <v>91</v>
      </c>
      <c r="I3" s="21" t="str">
        <f t="shared" si="0"/>
        <v>A ―</v>
      </c>
      <c r="J3" s="14"/>
    </row>
    <row r="4" spans="1:10" ht="13.5" customHeight="1" thickBot="1">
      <c r="A4" s="25" t="s">
        <v>36</v>
      </c>
      <c r="B4" s="12" t="s">
        <v>12</v>
      </c>
      <c r="C4" s="12">
        <v>10</v>
      </c>
      <c r="D4" s="12">
        <v>10</v>
      </c>
      <c r="E4" s="12">
        <v>7.5</v>
      </c>
      <c r="F4" s="12">
        <v>7.5</v>
      </c>
      <c r="G4" s="12">
        <v>51.1</v>
      </c>
      <c r="H4" s="13">
        <f>SUM(C4:G4)</f>
        <v>86.1</v>
      </c>
      <c r="I4" s="21" t="str">
        <f t="shared" si="0"/>
        <v>A ―</v>
      </c>
      <c r="J4" s="14"/>
    </row>
    <row r="5" spans="1:10" ht="13.5" customHeight="1" thickBot="1">
      <c r="A5" s="25" t="s">
        <v>10</v>
      </c>
      <c r="B5" s="12" t="s">
        <v>12</v>
      </c>
      <c r="C5" s="12">
        <v>10</v>
      </c>
      <c r="D5" s="12">
        <v>10</v>
      </c>
      <c r="E5" s="12">
        <v>7</v>
      </c>
      <c r="F5" s="12">
        <v>7.5</v>
      </c>
      <c r="G5" s="19">
        <v>51.5</v>
      </c>
      <c r="H5" s="13">
        <f>SUM(C5:G5)</f>
        <v>86</v>
      </c>
      <c r="I5" s="21" t="str">
        <f t="shared" si="0"/>
        <v>A ―</v>
      </c>
      <c r="J5" s="14"/>
    </row>
    <row r="6" spans="1:10" s="4" customFormat="1" ht="14.25" customHeight="1" thickBot="1">
      <c r="A6" s="25" t="s">
        <v>40</v>
      </c>
      <c r="B6" s="12" t="s">
        <v>12</v>
      </c>
      <c r="C6" s="12">
        <v>10</v>
      </c>
      <c r="D6" s="12">
        <v>10</v>
      </c>
      <c r="E6" s="12">
        <v>5.25</v>
      </c>
      <c r="F6" s="12">
        <v>7.5</v>
      </c>
      <c r="G6" s="12">
        <v>49.1</v>
      </c>
      <c r="H6" s="13">
        <f>SUM(C6:G6)</f>
        <v>81.85</v>
      </c>
      <c r="I6" s="21" t="str">
        <f t="shared" si="0"/>
        <v>B</v>
      </c>
      <c r="J6" s="14"/>
    </row>
    <row r="7" spans="1:10" ht="13.5" thickBot="1">
      <c r="A7" s="25" t="s">
        <v>17</v>
      </c>
      <c r="B7" s="12" t="s">
        <v>12</v>
      </c>
      <c r="C7" s="12">
        <v>8.5</v>
      </c>
      <c r="D7" s="16">
        <v>10</v>
      </c>
      <c r="E7" s="16">
        <v>7.25</v>
      </c>
      <c r="F7" s="16">
        <v>7.5</v>
      </c>
      <c r="G7" s="16">
        <v>51.6</v>
      </c>
      <c r="H7" s="24">
        <f aca="true" t="shared" si="1" ref="H7:H15">SUM(C7:G7)</f>
        <v>84.85</v>
      </c>
      <c r="I7" s="22" t="str">
        <f t="shared" si="0"/>
        <v>B</v>
      </c>
      <c r="J7" s="14"/>
    </row>
    <row r="8" spans="1:10" ht="13.5" thickBot="1">
      <c r="A8" s="25" t="s">
        <v>6</v>
      </c>
      <c r="B8" s="12" t="s">
        <v>12</v>
      </c>
      <c r="C8" s="12">
        <v>10</v>
      </c>
      <c r="D8" s="12">
        <v>10</v>
      </c>
      <c r="E8" s="12">
        <f>5.4+1+0.75</f>
        <v>7.15</v>
      </c>
      <c r="F8" s="12">
        <v>8.5</v>
      </c>
      <c r="G8" s="12">
        <f>51.1+1.5+1</f>
        <v>53.6</v>
      </c>
      <c r="H8" s="13">
        <f t="shared" si="1"/>
        <v>89.25</v>
      </c>
      <c r="I8" s="21" t="str">
        <f t="shared" si="0"/>
        <v>A ―</v>
      </c>
      <c r="J8" s="14"/>
    </row>
    <row r="9" spans="1:10" ht="13.5" thickBot="1">
      <c r="A9" s="25" t="s">
        <v>9</v>
      </c>
      <c r="B9" s="12" t="s">
        <v>12</v>
      </c>
      <c r="C9" s="12">
        <v>8</v>
      </c>
      <c r="D9" s="12">
        <v>10</v>
      </c>
      <c r="E9" s="12">
        <v>5.65</v>
      </c>
      <c r="F9" s="12">
        <v>7.5</v>
      </c>
      <c r="G9" s="12">
        <v>52.9</v>
      </c>
      <c r="H9" s="13">
        <f t="shared" si="1"/>
        <v>84.05</v>
      </c>
      <c r="I9" s="21" t="str">
        <f t="shared" si="0"/>
        <v>B</v>
      </c>
      <c r="J9" s="14"/>
    </row>
    <row r="10" spans="1:10" ht="13.5" thickBot="1">
      <c r="A10" s="25" t="s">
        <v>21</v>
      </c>
      <c r="B10" s="12" t="s">
        <v>12</v>
      </c>
      <c r="C10" s="12">
        <v>9.5</v>
      </c>
      <c r="D10" s="12">
        <v>10</v>
      </c>
      <c r="E10" s="12">
        <v>6.8</v>
      </c>
      <c r="F10" s="12">
        <v>8.5</v>
      </c>
      <c r="G10" s="12">
        <v>57.2</v>
      </c>
      <c r="H10" s="13">
        <f t="shared" si="1"/>
        <v>92</v>
      </c>
      <c r="I10" s="21" t="str">
        <f t="shared" si="0"/>
        <v>A</v>
      </c>
      <c r="J10" s="14"/>
    </row>
    <row r="11" spans="1:10" s="8" customFormat="1" ht="13.5" thickBot="1">
      <c r="A11" s="25" t="s">
        <v>38</v>
      </c>
      <c r="B11" s="12" t="s">
        <v>12</v>
      </c>
      <c r="C11" s="12">
        <v>10</v>
      </c>
      <c r="D11" s="12">
        <v>9.25</v>
      </c>
      <c r="E11" s="12">
        <v>7.75</v>
      </c>
      <c r="F11" s="12">
        <v>8.5</v>
      </c>
      <c r="G11" s="12">
        <v>57</v>
      </c>
      <c r="H11" s="13">
        <f t="shared" si="1"/>
        <v>92.5</v>
      </c>
      <c r="I11" s="21" t="str">
        <f t="shared" si="0"/>
        <v>A</v>
      </c>
      <c r="J11" s="14"/>
    </row>
    <row r="12" spans="1:10" ht="13.5" thickBot="1">
      <c r="A12" s="25" t="s">
        <v>46</v>
      </c>
      <c r="B12" s="12" t="s">
        <v>12</v>
      </c>
      <c r="C12" s="12">
        <v>9.5</v>
      </c>
      <c r="D12" s="12">
        <v>10</v>
      </c>
      <c r="E12" s="12">
        <v>6.8</v>
      </c>
      <c r="F12" s="12">
        <v>8.5</v>
      </c>
      <c r="G12" s="12">
        <v>56.1</v>
      </c>
      <c r="H12" s="13">
        <f t="shared" si="1"/>
        <v>90.9</v>
      </c>
      <c r="I12" s="21" t="str">
        <f t="shared" si="0"/>
        <v>A ―</v>
      </c>
      <c r="J12" s="14"/>
    </row>
    <row r="13" spans="1:10" ht="13.5" thickBot="1">
      <c r="A13" s="25" t="s">
        <v>32</v>
      </c>
      <c r="B13" s="12" t="s">
        <v>12</v>
      </c>
      <c r="C13" s="12">
        <v>10</v>
      </c>
      <c r="D13" s="12">
        <v>10</v>
      </c>
      <c r="E13" s="5">
        <v>7</v>
      </c>
      <c r="F13" s="12">
        <v>6.5</v>
      </c>
      <c r="G13" s="19">
        <v>50.95</v>
      </c>
      <c r="H13" s="13">
        <f>SUM(C13:G13)</f>
        <v>84.45</v>
      </c>
      <c r="I13" s="21" t="str">
        <f t="shared" si="0"/>
        <v>B</v>
      </c>
      <c r="J13" s="14"/>
    </row>
    <row r="14" spans="1:10" ht="13.5" thickBot="1">
      <c r="A14" s="25" t="s">
        <v>47</v>
      </c>
      <c r="B14" s="12" t="s">
        <v>12</v>
      </c>
      <c r="C14" s="12">
        <v>9.5</v>
      </c>
      <c r="D14" s="12">
        <v>10</v>
      </c>
      <c r="E14" s="12">
        <v>8.15</v>
      </c>
      <c r="F14" s="12">
        <v>8.5</v>
      </c>
      <c r="G14" s="12">
        <v>53.5</v>
      </c>
      <c r="H14" s="13">
        <f>SUM(C14:G14)</f>
        <v>89.65</v>
      </c>
      <c r="I14" s="21" t="str">
        <f t="shared" si="0"/>
        <v>A ―</v>
      </c>
      <c r="J14" s="14"/>
    </row>
    <row r="15" spans="1:10" ht="13.5" thickBot="1">
      <c r="A15" s="25" t="s">
        <v>16</v>
      </c>
      <c r="B15" s="15" t="s">
        <v>39</v>
      </c>
      <c r="C15" s="12">
        <v>9.5</v>
      </c>
      <c r="D15" s="12">
        <v>9</v>
      </c>
      <c r="E15" s="12">
        <v>6.4</v>
      </c>
      <c r="F15" s="12">
        <v>8</v>
      </c>
      <c r="G15" s="12">
        <v>52.1</v>
      </c>
      <c r="H15" s="13">
        <f t="shared" si="1"/>
        <v>85</v>
      </c>
      <c r="I15" s="21" t="str">
        <f t="shared" si="0"/>
        <v>B</v>
      </c>
      <c r="J15" s="14"/>
    </row>
    <row r="16" spans="1:10" ht="13.5" thickBot="1">
      <c r="A16" s="25" t="s">
        <v>31</v>
      </c>
      <c r="B16" s="12" t="s">
        <v>12</v>
      </c>
      <c r="C16" s="12">
        <v>10</v>
      </c>
      <c r="D16" s="12">
        <v>10</v>
      </c>
      <c r="E16" s="12">
        <v>7.25</v>
      </c>
      <c r="F16" s="12">
        <v>8.5</v>
      </c>
      <c r="G16" s="12">
        <v>50.6</v>
      </c>
      <c r="H16" s="13">
        <f aca="true" t="shared" si="2" ref="H16:H26">SUM(C16:G16)</f>
        <v>86.35</v>
      </c>
      <c r="I16" s="21" t="str">
        <f t="shared" si="0"/>
        <v>A ―</v>
      </c>
      <c r="J16" s="14"/>
    </row>
    <row r="17" spans="1:10" ht="13.5" thickBot="1">
      <c r="A17" s="25" t="s">
        <v>41</v>
      </c>
      <c r="B17" s="12" t="s">
        <v>12</v>
      </c>
      <c r="C17" s="12">
        <v>9.5</v>
      </c>
      <c r="D17" s="27">
        <v>9</v>
      </c>
      <c r="E17" s="27">
        <v>7.4</v>
      </c>
      <c r="F17" s="27">
        <v>8.5</v>
      </c>
      <c r="G17" s="27">
        <v>56.1</v>
      </c>
      <c r="H17" s="13">
        <f t="shared" si="2"/>
        <v>90.5</v>
      </c>
      <c r="I17" s="21" t="str">
        <f t="shared" si="0"/>
        <v>A ―</v>
      </c>
      <c r="J17" s="14"/>
    </row>
    <row r="18" spans="1:10" ht="13.5" thickBot="1">
      <c r="A18" s="25" t="s">
        <v>42</v>
      </c>
      <c r="B18" s="12" t="s">
        <v>12</v>
      </c>
      <c r="C18" s="12">
        <v>10</v>
      </c>
      <c r="D18" s="12">
        <v>10</v>
      </c>
      <c r="E18" s="12">
        <v>7</v>
      </c>
      <c r="F18" s="5">
        <v>7.5</v>
      </c>
      <c r="G18" s="5">
        <v>52.6</v>
      </c>
      <c r="H18" s="13">
        <f t="shared" si="2"/>
        <v>87.1</v>
      </c>
      <c r="I18" s="21" t="str">
        <f t="shared" si="0"/>
        <v>A ―</v>
      </c>
      <c r="J18" s="14"/>
    </row>
    <row r="19" spans="1:10" ht="13.5" thickBot="1">
      <c r="A19" s="25" t="s">
        <v>23</v>
      </c>
      <c r="B19" s="12" t="s">
        <v>12</v>
      </c>
      <c r="C19" s="12">
        <v>10</v>
      </c>
      <c r="D19" s="12">
        <v>10</v>
      </c>
      <c r="E19" s="12">
        <v>7.65</v>
      </c>
      <c r="F19" s="12">
        <v>8.5</v>
      </c>
      <c r="G19" s="12">
        <v>55.85</v>
      </c>
      <c r="H19" s="13">
        <f t="shared" si="2"/>
        <v>92</v>
      </c>
      <c r="I19" s="21" t="str">
        <f t="shared" si="0"/>
        <v>A</v>
      </c>
      <c r="J19" s="14"/>
    </row>
    <row r="20" spans="1:10" ht="13.5" thickBot="1">
      <c r="A20" s="25" t="s">
        <v>45</v>
      </c>
      <c r="B20" s="12" t="s">
        <v>12</v>
      </c>
      <c r="C20" s="12">
        <v>9.5</v>
      </c>
      <c r="D20" s="12">
        <v>10</v>
      </c>
      <c r="E20" s="12">
        <v>6.8</v>
      </c>
      <c r="F20" s="12">
        <v>8.5</v>
      </c>
      <c r="G20" s="12">
        <v>55.1</v>
      </c>
      <c r="H20" s="13">
        <f t="shared" si="2"/>
        <v>89.9</v>
      </c>
      <c r="I20" s="21" t="str">
        <f t="shared" si="0"/>
        <v>A ―</v>
      </c>
      <c r="J20" s="14"/>
    </row>
    <row r="21" spans="1:10" ht="13.5" thickBot="1">
      <c r="A21" s="25" t="s">
        <v>33</v>
      </c>
      <c r="B21" s="12" t="s">
        <v>39</v>
      </c>
      <c r="C21" s="12">
        <v>9.5</v>
      </c>
      <c r="D21" s="12">
        <v>10</v>
      </c>
      <c r="E21" s="12">
        <v>6.75</v>
      </c>
      <c r="F21" s="12">
        <v>8</v>
      </c>
      <c r="G21" s="12">
        <v>53.25</v>
      </c>
      <c r="H21" s="13">
        <f t="shared" si="2"/>
        <v>87.5</v>
      </c>
      <c r="I21" s="21" t="str">
        <f t="shared" si="0"/>
        <v>A ―</v>
      </c>
      <c r="J21" s="14"/>
    </row>
    <row r="22" spans="1:10" ht="13.5" thickBot="1">
      <c r="A22" s="25" t="s">
        <v>24</v>
      </c>
      <c r="B22" s="12" t="s">
        <v>12</v>
      </c>
      <c r="C22" s="12">
        <v>10</v>
      </c>
      <c r="D22" s="12">
        <v>10</v>
      </c>
      <c r="E22" s="12">
        <v>8.25</v>
      </c>
      <c r="F22" s="12">
        <v>8</v>
      </c>
      <c r="G22" s="12">
        <v>55.75</v>
      </c>
      <c r="H22" s="13">
        <f t="shared" si="2"/>
        <v>92</v>
      </c>
      <c r="I22" s="21" t="str">
        <f t="shared" si="0"/>
        <v>A</v>
      </c>
      <c r="J22" s="14"/>
    </row>
    <row r="23" spans="1:10" ht="13.5" thickBot="1">
      <c r="A23" s="25" t="s">
        <v>37</v>
      </c>
      <c r="B23" s="12" t="s">
        <v>12</v>
      </c>
      <c r="C23" s="12">
        <v>10</v>
      </c>
      <c r="D23" s="12">
        <v>9.75</v>
      </c>
      <c r="E23" s="12">
        <v>7</v>
      </c>
      <c r="F23" s="12">
        <v>8</v>
      </c>
      <c r="G23" s="12">
        <v>54</v>
      </c>
      <c r="H23" s="13">
        <f t="shared" si="2"/>
        <v>88.75</v>
      </c>
      <c r="I23" s="21" t="str">
        <f t="shared" si="0"/>
        <v>A ―</v>
      </c>
      <c r="J23" s="14"/>
    </row>
    <row r="24" spans="1:10" ht="13.5" thickBot="1">
      <c r="A24" s="25" t="s">
        <v>18</v>
      </c>
      <c r="B24" s="15" t="s">
        <v>12</v>
      </c>
      <c r="C24" s="12">
        <v>10</v>
      </c>
      <c r="D24" s="16">
        <v>9.25</v>
      </c>
      <c r="E24" s="16">
        <v>7.5</v>
      </c>
      <c r="F24" s="16">
        <v>8.5</v>
      </c>
      <c r="G24" s="16">
        <v>55.1</v>
      </c>
      <c r="H24" s="13">
        <f t="shared" si="2"/>
        <v>90.35</v>
      </c>
      <c r="I24" s="21" t="str">
        <f t="shared" si="0"/>
        <v>A ―</v>
      </c>
      <c r="J24" s="14"/>
    </row>
    <row r="25" spans="1:10" ht="13.5" thickBot="1">
      <c r="A25" s="25" t="s">
        <v>25</v>
      </c>
      <c r="B25" s="12" t="s">
        <v>39</v>
      </c>
      <c r="C25" s="12">
        <v>10</v>
      </c>
      <c r="D25" s="12">
        <v>10</v>
      </c>
      <c r="E25" s="12">
        <v>7.15</v>
      </c>
      <c r="F25" s="12">
        <v>7.5</v>
      </c>
      <c r="G25" s="12">
        <v>51.35</v>
      </c>
      <c r="H25" s="13">
        <f t="shared" si="2"/>
        <v>86</v>
      </c>
      <c r="I25" s="21" t="str">
        <f t="shared" si="0"/>
        <v>A ―</v>
      </c>
      <c r="J25" s="14"/>
    </row>
    <row r="26" spans="1:10" ht="13.5" thickBot="1">
      <c r="A26" s="25" t="s">
        <v>22</v>
      </c>
      <c r="B26" s="12" t="s">
        <v>39</v>
      </c>
      <c r="C26" s="12">
        <v>10</v>
      </c>
      <c r="D26" s="12">
        <v>10</v>
      </c>
      <c r="E26" s="12">
        <v>6.75</v>
      </c>
      <c r="F26" s="12">
        <v>7.5</v>
      </c>
      <c r="G26" s="12">
        <v>48.25</v>
      </c>
      <c r="H26" s="13">
        <f t="shared" si="2"/>
        <v>82.5</v>
      </c>
      <c r="I26" s="21" t="str">
        <f t="shared" si="0"/>
        <v>B</v>
      </c>
      <c r="J26" s="14"/>
    </row>
    <row r="27" spans="1:10" ht="13.5" thickBot="1">
      <c r="A27" s="25" t="s">
        <v>35</v>
      </c>
      <c r="B27" s="12" t="s">
        <v>12</v>
      </c>
      <c r="C27" s="12">
        <v>10</v>
      </c>
      <c r="D27" s="12">
        <v>9.25</v>
      </c>
      <c r="E27" s="12">
        <v>7</v>
      </c>
      <c r="F27" s="12">
        <v>7</v>
      </c>
      <c r="G27" s="12">
        <v>51.7</v>
      </c>
      <c r="H27" s="13">
        <f aca="true" t="shared" si="3" ref="H27:H39">SUM(C27:G27)</f>
        <v>84.95</v>
      </c>
      <c r="I27" s="21" t="str">
        <f t="shared" si="0"/>
        <v>B</v>
      </c>
      <c r="J27" s="14"/>
    </row>
    <row r="28" spans="1:10" ht="13.5" thickBot="1">
      <c r="A28" s="25" t="s">
        <v>34</v>
      </c>
      <c r="B28" s="12" t="s">
        <v>12</v>
      </c>
      <c r="C28" s="12">
        <v>10</v>
      </c>
      <c r="D28" s="12">
        <v>10</v>
      </c>
      <c r="E28" s="12">
        <v>5.4</v>
      </c>
      <c r="F28" s="12">
        <v>8.5</v>
      </c>
      <c r="G28" s="12">
        <v>56.1</v>
      </c>
      <c r="H28" s="13">
        <f t="shared" si="3"/>
        <v>90</v>
      </c>
      <c r="I28" s="21" t="str">
        <f t="shared" si="0"/>
        <v>A ―</v>
      </c>
      <c r="J28" s="14"/>
    </row>
    <row r="29" spans="1:10" ht="13.5" thickBot="1">
      <c r="A29" s="25" t="s">
        <v>5</v>
      </c>
      <c r="B29" s="19" t="s">
        <v>12</v>
      </c>
      <c r="C29" s="12">
        <v>10</v>
      </c>
      <c r="D29" s="12">
        <v>10</v>
      </c>
      <c r="E29" s="12">
        <v>5.65</v>
      </c>
      <c r="F29" s="12">
        <v>8.5</v>
      </c>
      <c r="G29" s="12">
        <v>50.85</v>
      </c>
      <c r="H29" s="13">
        <f t="shared" si="3"/>
        <v>85</v>
      </c>
      <c r="I29" s="21" t="str">
        <f t="shared" si="0"/>
        <v>B</v>
      </c>
      <c r="J29" s="17"/>
    </row>
    <row r="30" spans="1:10" ht="13.5" thickBot="1">
      <c r="A30" s="25" t="s">
        <v>8</v>
      </c>
      <c r="B30" s="15" t="s">
        <v>12</v>
      </c>
      <c r="C30" s="12">
        <v>10</v>
      </c>
      <c r="D30" s="12">
        <v>10</v>
      </c>
      <c r="E30" s="12">
        <v>7.15</v>
      </c>
      <c r="F30" s="12">
        <v>8.5</v>
      </c>
      <c r="G30" s="12">
        <v>57.85</v>
      </c>
      <c r="H30" s="13">
        <f t="shared" si="3"/>
        <v>93.5</v>
      </c>
      <c r="I30" s="21" t="str">
        <f t="shared" si="0"/>
        <v>A</v>
      </c>
      <c r="J30" s="17"/>
    </row>
    <row r="31" spans="1:10" ht="13.5" thickBot="1">
      <c r="A31" s="25" t="s">
        <v>19</v>
      </c>
      <c r="B31" s="15" t="s">
        <v>39</v>
      </c>
      <c r="C31" s="12">
        <v>10</v>
      </c>
      <c r="D31" s="16">
        <v>10</v>
      </c>
      <c r="E31" s="16">
        <v>5.65</v>
      </c>
      <c r="F31" s="16">
        <v>8</v>
      </c>
      <c r="G31" s="16">
        <v>52.35</v>
      </c>
      <c r="H31" s="24">
        <f t="shared" si="3"/>
        <v>86</v>
      </c>
      <c r="I31" s="21" t="str">
        <f t="shared" si="0"/>
        <v>A ―</v>
      </c>
      <c r="J31" s="17"/>
    </row>
    <row r="32" spans="1:10" ht="13.5" thickBot="1">
      <c r="A32" s="25" t="s">
        <v>26</v>
      </c>
      <c r="B32" s="12" t="s">
        <v>12</v>
      </c>
      <c r="C32" s="12">
        <v>10</v>
      </c>
      <c r="D32" s="12">
        <v>10</v>
      </c>
      <c r="E32" s="12">
        <v>7.25</v>
      </c>
      <c r="F32" s="12">
        <v>9</v>
      </c>
      <c r="G32" s="12">
        <v>54.5</v>
      </c>
      <c r="H32" s="13">
        <f t="shared" si="3"/>
        <v>90.75</v>
      </c>
      <c r="I32" s="21" t="str">
        <f t="shared" si="0"/>
        <v>A ―</v>
      </c>
      <c r="J32" s="17"/>
    </row>
    <row r="33" spans="1:10" ht="13.5" thickBot="1">
      <c r="A33" s="25" t="s">
        <v>7</v>
      </c>
      <c r="B33" s="15" t="s">
        <v>12</v>
      </c>
      <c r="C33" s="12">
        <v>10</v>
      </c>
      <c r="D33" s="12">
        <v>9.25</v>
      </c>
      <c r="E33" s="12">
        <v>8.9</v>
      </c>
      <c r="F33" s="12">
        <v>8</v>
      </c>
      <c r="G33" s="12">
        <v>56.35</v>
      </c>
      <c r="H33" s="13">
        <f t="shared" si="3"/>
        <v>92.5</v>
      </c>
      <c r="I33" s="21" t="str">
        <f t="shared" si="0"/>
        <v>A</v>
      </c>
      <c r="J33" s="17"/>
    </row>
    <row r="34" spans="1:10" ht="13.5" thickBot="1">
      <c r="A34" s="25" t="s">
        <v>30</v>
      </c>
      <c r="B34" s="12" t="s">
        <v>12</v>
      </c>
      <c r="C34" s="12">
        <v>10</v>
      </c>
      <c r="D34" s="12">
        <v>10</v>
      </c>
      <c r="E34" s="12">
        <v>7.75</v>
      </c>
      <c r="F34" s="12">
        <v>9</v>
      </c>
      <c r="G34" s="12">
        <v>55.25</v>
      </c>
      <c r="H34" s="13">
        <f t="shared" si="3"/>
        <v>92</v>
      </c>
      <c r="I34" s="21" t="str">
        <f t="shared" si="0"/>
        <v>A</v>
      </c>
      <c r="J34" s="17"/>
    </row>
    <row r="35" spans="1:10" ht="13.5" thickBot="1">
      <c r="A35" s="25" t="s">
        <v>27</v>
      </c>
      <c r="B35" s="12" t="s">
        <v>12</v>
      </c>
      <c r="C35" s="12">
        <v>10</v>
      </c>
      <c r="D35" s="12">
        <v>10</v>
      </c>
      <c r="E35" s="12">
        <v>8</v>
      </c>
      <c r="F35" s="12">
        <v>9</v>
      </c>
      <c r="G35" s="12">
        <v>54</v>
      </c>
      <c r="H35" s="13">
        <f t="shared" si="3"/>
        <v>91</v>
      </c>
      <c r="I35" s="21" t="str">
        <f t="shared" si="0"/>
        <v>A ―</v>
      </c>
      <c r="J35" s="17"/>
    </row>
    <row r="36" spans="1:10" ht="13.5" thickBot="1">
      <c r="A36" s="25" t="s">
        <v>20</v>
      </c>
      <c r="B36" s="12" t="s">
        <v>12</v>
      </c>
      <c r="C36" s="12">
        <v>9.5</v>
      </c>
      <c r="D36" s="12">
        <v>10</v>
      </c>
      <c r="E36" s="12">
        <v>7.5</v>
      </c>
      <c r="F36" s="12">
        <v>8.5</v>
      </c>
      <c r="G36" s="12">
        <v>55.5</v>
      </c>
      <c r="H36" s="13">
        <f t="shared" si="3"/>
        <v>91</v>
      </c>
      <c r="I36" s="21" t="str">
        <f t="shared" si="0"/>
        <v>A ―</v>
      </c>
      <c r="J36" s="17"/>
    </row>
    <row r="37" spans="1:10" s="8" customFormat="1" ht="13.5" thickBot="1">
      <c r="A37" s="25" t="s">
        <v>28</v>
      </c>
      <c r="B37" s="12" t="s">
        <v>12</v>
      </c>
      <c r="C37" s="12">
        <v>10</v>
      </c>
      <c r="D37" s="12">
        <v>9.75</v>
      </c>
      <c r="E37" s="12">
        <v>8</v>
      </c>
      <c r="F37" s="12">
        <v>9</v>
      </c>
      <c r="G37" s="12">
        <v>53.35</v>
      </c>
      <c r="H37" s="13">
        <f t="shared" si="3"/>
        <v>90.1</v>
      </c>
      <c r="I37" s="21" t="str">
        <f t="shared" si="0"/>
        <v>A ―</v>
      </c>
      <c r="J37" s="18"/>
    </row>
    <row r="38" spans="1:10" s="8" customFormat="1" ht="13.5" thickBot="1">
      <c r="A38" s="25" t="s">
        <v>48</v>
      </c>
      <c r="B38" s="12" t="s">
        <v>12</v>
      </c>
      <c r="C38" s="12">
        <v>9.5</v>
      </c>
      <c r="D38" s="12">
        <v>10</v>
      </c>
      <c r="E38" s="12">
        <v>8.4</v>
      </c>
      <c r="F38" s="12">
        <v>8.5</v>
      </c>
      <c r="G38" s="12">
        <v>56.6</v>
      </c>
      <c r="H38" s="13">
        <f t="shared" si="3"/>
        <v>93</v>
      </c>
      <c r="I38" s="21" t="str">
        <f t="shared" si="0"/>
        <v>A</v>
      </c>
      <c r="J38" s="18"/>
    </row>
    <row r="39" spans="1:10" s="8" customFormat="1" ht="13.5" thickBot="1">
      <c r="A39" s="25" t="s">
        <v>43</v>
      </c>
      <c r="B39" s="26" t="s">
        <v>12</v>
      </c>
      <c r="C39" s="12">
        <v>10</v>
      </c>
      <c r="D39" s="12">
        <v>10</v>
      </c>
      <c r="E39" s="12">
        <v>6.5</v>
      </c>
      <c r="F39" s="12">
        <v>7.5</v>
      </c>
      <c r="G39" s="12">
        <v>54.6</v>
      </c>
      <c r="H39" s="13">
        <f t="shared" si="3"/>
        <v>88.6</v>
      </c>
      <c r="I39" s="21" t="str">
        <f t="shared" si="0"/>
        <v>A ―</v>
      </c>
      <c r="J39" s="18"/>
    </row>
    <row r="40" spans="1:10" s="8" customFormat="1" ht="13.5" thickBot="1">
      <c r="A40" s="25" t="s">
        <v>49</v>
      </c>
      <c r="B40" s="12" t="s">
        <v>12</v>
      </c>
      <c r="C40" s="12">
        <v>10</v>
      </c>
      <c r="D40" s="12">
        <v>10</v>
      </c>
      <c r="E40" s="12">
        <v>7</v>
      </c>
      <c r="F40" s="12">
        <v>7.5</v>
      </c>
      <c r="G40" s="12">
        <v>56</v>
      </c>
      <c r="H40" s="13">
        <f>SUM(C40:G40)</f>
        <v>90.5</v>
      </c>
      <c r="I40" s="21" t="str">
        <f t="shared" si="0"/>
        <v>A ―</v>
      </c>
      <c r="J40" s="18"/>
    </row>
    <row r="41" spans="1:10" ht="13.5" thickBot="1">
      <c r="A41" s="25" t="s">
        <v>29</v>
      </c>
      <c r="B41" s="12" t="s">
        <v>39</v>
      </c>
      <c r="C41" s="12">
        <v>10</v>
      </c>
      <c r="D41" s="12">
        <v>10</v>
      </c>
      <c r="E41" s="12">
        <v>8</v>
      </c>
      <c r="F41" s="12">
        <v>9.5</v>
      </c>
      <c r="G41" s="12">
        <v>56.1</v>
      </c>
      <c r="H41" s="13">
        <f>SUM(C41:G41)</f>
        <v>93.6</v>
      </c>
      <c r="I41" s="21" t="str">
        <f t="shared" si="0"/>
        <v>A</v>
      </c>
      <c r="J41" s="17"/>
    </row>
    <row r="42" spans="1:10" ht="13.5" thickBot="1">
      <c r="A42" s="25" t="s">
        <v>31</v>
      </c>
      <c r="B42" s="12" t="s">
        <v>12</v>
      </c>
      <c r="C42" s="12">
        <v>10</v>
      </c>
      <c r="D42" s="12">
        <v>10</v>
      </c>
      <c r="E42" s="12">
        <v>7.5</v>
      </c>
      <c r="F42" s="12">
        <v>10</v>
      </c>
      <c r="G42" s="12">
        <v>55</v>
      </c>
      <c r="H42" s="13">
        <f>SUM(C42:G42)</f>
        <v>92.5</v>
      </c>
      <c r="I42" s="21" t="str">
        <f t="shared" si="0"/>
        <v>A</v>
      </c>
      <c r="J42" s="17"/>
    </row>
    <row r="43" spans="1:10" ht="12.75">
      <c r="A43" s="13"/>
      <c r="B43" s="12"/>
      <c r="C43" s="12"/>
      <c r="D43" s="12"/>
      <c r="E43" s="12"/>
      <c r="F43" s="12"/>
      <c r="G43" s="12"/>
      <c r="H43" s="13"/>
      <c r="I43" s="21"/>
      <c r="J43" s="17"/>
    </row>
    <row r="44" spans="1:8" ht="12.75">
      <c r="A44" s="23" t="s">
        <v>52</v>
      </c>
      <c r="H44" s="5">
        <f>MAX(H2:H42)</f>
        <v>93.6</v>
      </c>
    </row>
    <row r="45" spans="1:8" ht="12.75">
      <c r="A45" s="7" t="s">
        <v>4</v>
      </c>
      <c r="C45" s="5">
        <f aca="true" t="shared" si="4" ref="C45:H45">AVERAGE(C2:C42)</f>
        <v>9.804878048780488</v>
      </c>
      <c r="D45" s="5">
        <f t="shared" si="4"/>
        <v>9.865853658536585</v>
      </c>
      <c r="E45" s="5">
        <f t="shared" si="4"/>
        <v>7.148780487804879</v>
      </c>
      <c r="F45" s="5">
        <f t="shared" si="4"/>
        <v>8.28048780487805</v>
      </c>
      <c r="G45" s="5">
        <f t="shared" si="4"/>
        <v>53.864634146341444</v>
      </c>
      <c r="H45" s="5">
        <f t="shared" si="4"/>
        <v>88.96463414634145</v>
      </c>
    </row>
    <row r="46" spans="1:8" ht="12.75">
      <c r="A46" s="23" t="s">
        <v>50</v>
      </c>
      <c r="H46" s="5">
        <f>MIN(H2:H42)</f>
        <v>81.85</v>
      </c>
    </row>
    <row r="47" spans="1:8" ht="12.75">
      <c r="A47" s="23" t="s">
        <v>51</v>
      </c>
      <c r="H47" s="5">
        <f>STDEV(H2:H42)</f>
        <v>3.2416285240299945</v>
      </c>
    </row>
    <row r="48" ht="12.75">
      <c r="A48" s="7"/>
    </row>
    <row r="49" spans="1:2" ht="12.75">
      <c r="A49" s="11" t="s">
        <v>53</v>
      </c>
      <c r="B49" s="9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AuthorizedUser</cp:lastModifiedBy>
  <cp:lastPrinted>2007-05-06T07:42:41Z</cp:lastPrinted>
  <dcterms:created xsi:type="dcterms:W3CDTF">2004-09-09T00:21:22Z</dcterms:created>
  <dcterms:modified xsi:type="dcterms:W3CDTF">2013-11-01T08:52:17Z</dcterms:modified>
  <cp:category/>
  <cp:version/>
  <cp:contentType/>
  <cp:contentStatus/>
</cp:coreProperties>
</file>