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46" windowWidth="145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<sst xmlns="http://schemas.openxmlformats.org/spreadsheetml/2006/main" count="82" uniqueCount="49">
  <si>
    <t>SR</t>
  </si>
  <si>
    <t>MST</t>
  </si>
  <si>
    <t>HW1</t>
  </si>
  <si>
    <t>HW2</t>
  </si>
  <si>
    <t>HW3</t>
  </si>
  <si>
    <t>HW4</t>
  </si>
  <si>
    <t>HW5</t>
  </si>
  <si>
    <t>HW6</t>
  </si>
  <si>
    <t>HW7</t>
  </si>
  <si>
    <t>HW8</t>
  </si>
  <si>
    <t>HW9</t>
  </si>
  <si>
    <t>HW10</t>
  </si>
  <si>
    <t>CLASS</t>
  </si>
  <si>
    <t>Test1</t>
  </si>
  <si>
    <t>Test2</t>
  </si>
  <si>
    <t>HW AVG (Max = 30)</t>
  </si>
  <si>
    <t>PROJECT AVG (Max = 21)</t>
  </si>
  <si>
    <t>Final Exam (Max = 25)</t>
  </si>
  <si>
    <t>Total</t>
  </si>
  <si>
    <t>Grade</t>
  </si>
  <si>
    <t>TEST AVG (Max = 24)</t>
  </si>
  <si>
    <t>Last Updated</t>
  </si>
  <si>
    <t>Date/Time</t>
  </si>
  <si>
    <t>S/U</t>
  </si>
  <si>
    <t>STUDENT ID</t>
  </si>
  <si>
    <t>Class Presentations, P=Present, A=Absent (3P's are essential for an "S")</t>
  </si>
  <si>
    <t>Project 1 (Max = 100)</t>
  </si>
  <si>
    <t>Project 2 (Max = 100)</t>
  </si>
  <si>
    <t>Project 3 (Max = 100)</t>
  </si>
  <si>
    <t>xxx-xx-9532</t>
  </si>
  <si>
    <t>xxx-xx-2783</t>
  </si>
  <si>
    <t>xxx-xx-0866</t>
  </si>
  <si>
    <t>xxx-xx-5187</t>
  </si>
  <si>
    <t>xxx-xx-7047</t>
  </si>
  <si>
    <t>xxx-xx-7739</t>
  </si>
  <si>
    <t>xxx-xx-8915</t>
  </si>
  <si>
    <t>GPR</t>
  </si>
  <si>
    <t>xxx-xx-6254</t>
  </si>
  <si>
    <t>xxx-xx-3047</t>
  </si>
  <si>
    <t>xxx-xx-4099</t>
  </si>
  <si>
    <t>xxx-xx-3738</t>
  </si>
  <si>
    <t>xxx-xx-8405</t>
  </si>
  <si>
    <t>xxx-xx-3523</t>
  </si>
  <si>
    <t>Project 4 (Max = 100)</t>
  </si>
  <si>
    <t>Project 5 (max = 100)</t>
  </si>
  <si>
    <t>S</t>
  </si>
  <si>
    <t>A</t>
  </si>
  <si>
    <t>B</t>
  </si>
  <si>
    <t>4:00AM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</si>
</sst>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\x\x\x\-\x\x\-0000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8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9" fontId="0" fillId="0" borderId="0" xfId="2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4"/>
  <sheetViews>
    <sheetView tabSelected="1" workbookViewId="0" topLeftCell="A3">
      <selection activeCell="B22" sqref="B22"/>
    </sheetView>
  </sheetViews>
  <sheetFormatPr defaultColWidth="9.140625" defaultRowHeight="12.75"/>
  <cols>
    <col min="1" max="1" width="17.8515625" style="5" customWidth="1"/>
    <col min="2" max="2" width="10.140625" style="5" bestFit="1" customWidth="1"/>
    <col min="3" max="3" width="5.140625" style="7" bestFit="1" customWidth="1"/>
    <col min="4" max="11" width="5.140625" style="5" bestFit="1" customWidth="1"/>
    <col min="12" max="12" width="5.140625" style="5" customWidth="1"/>
    <col min="13" max="13" width="12.00390625" style="3" bestFit="1" customWidth="1"/>
    <col min="14" max="15" width="5.28125" style="5" bestFit="1" customWidth="1"/>
    <col min="16" max="16" width="12.00390625" style="3" customWidth="1"/>
    <col min="17" max="19" width="10.7109375" style="5" bestFit="1" customWidth="1"/>
    <col min="20" max="21" width="10.7109375" style="5" customWidth="1"/>
    <col min="22" max="22" width="13.7109375" style="3" bestFit="1" customWidth="1"/>
    <col min="23" max="23" width="9.8515625" style="3" bestFit="1" customWidth="1"/>
    <col min="24" max="24" width="9.421875" style="3" customWidth="1"/>
    <col min="25" max="25" width="6.7109375" style="3" customWidth="1"/>
    <col min="26" max="26" width="6.57421875" style="3" customWidth="1"/>
    <col min="27" max="28" width="6.8515625" style="3" customWidth="1"/>
    <col min="29" max="29" width="13.7109375" style="11" customWidth="1"/>
    <col min="30" max="30" width="8.8515625" style="5" customWidth="1"/>
    <col min="31" max="16384" width="9.140625" style="5" customWidth="1"/>
  </cols>
  <sheetData>
    <row r="2" spans="1:30" s="6" customFormat="1" ht="44.25" customHeight="1">
      <c r="A2" s="6" t="s">
        <v>24</v>
      </c>
      <c r="B2" s="6" t="s">
        <v>12</v>
      </c>
      <c r="C2" s="8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1" t="s">
        <v>15</v>
      </c>
      <c r="N2" s="6" t="s">
        <v>13</v>
      </c>
      <c r="O2" s="6" t="s">
        <v>14</v>
      </c>
      <c r="P2" s="1" t="s">
        <v>20</v>
      </c>
      <c r="Q2" s="4" t="s">
        <v>26</v>
      </c>
      <c r="R2" s="4" t="s">
        <v>27</v>
      </c>
      <c r="S2" s="4" t="s">
        <v>28</v>
      </c>
      <c r="T2" s="4" t="s">
        <v>43</v>
      </c>
      <c r="U2" s="4" t="s">
        <v>44</v>
      </c>
      <c r="V2" s="1" t="s">
        <v>16</v>
      </c>
      <c r="W2" s="1" t="s">
        <v>17</v>
      </c>
      <c r="X2" s="1" t="s">
        <v>18</v>
      </c>
      <c r="Y2" s="23" t="s">
        <v>25</v>
      </c>
      <c r="Z2" s="23"/>
      <c r="AA2" s="23"/>
      <c r="AB2" s="23"/>
      <c r="AC2" s="24"/>
      <c r="AD2" s="22" t="s">
        <v>19</v>
      </c>
    </row>
    <row r="3" spans="25:30" ht="12.75">
      <c r="Y3" s="18"/>
      <c r="Z3" s="18"/>
      <c r="AA3" s="18"/>
      <c r="AB3" s="18"/>
      <c r="AC3" s="15" t="s">
        <v>23</v>
      </c>
      <c r="AD3" s="11"/>
    </row>
    <row r="4" spans="29:30" ht="12.75">
      <c r="AC4" s="3"/>
      <c r="AD4" s="11"/>
    </row>
    <row r="5" spans="1:30" ht="12.75">
      <c r="A5" s="9" t="s">
        <v>29</v>
      </c>
      <c r="B5" s="5" t="s">
        <v>0</v>
      </c>
      <c r="C5" s="5">
        <v>100</v>
      </c>
      <c r="D5" s="5">
        <v>100</v>
      </c>
      <c r="E5" s="5">
        <v>95</v>
      </c>
      <c r="F5" s="5">
        <v>81</v>
      </c>
      <c r="G5" s="5">
        <v>100</v>
      </c>
      <c r="H5" s="5">
        <v>100</v>
      </c>
      <c r="I5" s="5">
        <v>95</v>
      </c>
      <c r="J5" s="5">
        <v>90</v>
      </c>
      <c r="K5" s="5">
        <v>100</v>
      </c>
      <c r="L5" s="5">
        <v>100</v>
      </c>
      <c r="M5" s="2">
        <f aca="true" t="shared" si="0" ref="M5:M17">SUM(C5:L5)*30/1000</f>
        <v>28.83</v>
      </c>
      <c r="N5" s="5">
        <v>25</v>
      </c>
      <c r="O5" s="5">
        <v>24</v>
      </c>
      <c r="P5" s="2">
        <f aca="true" t="shared" si="1" ref="P5:P17">(SUM(N5:O5))/2</f>
        <v>24.5</v>
      </c>
      <c r="Q5" s="5">
        <v>100</v>
      </c>
      <c r="R5" s="5">
        <v>99</v>
      </c>
      <c r="S5" s="5">
        <v>100</v>
      </c>
      <c r="T5" s="5">
        <v>100</v>
      </c>
      <c r="U5" s="5">
        <v>100</v>
      </c>
      <c r="V5" s="2">
        <f aca="true" t="shared" si="2" ref="V5:V17">SUM(Q5:U5)*21/500</f>
        <v>20.958</v>
      </c>
      <c r="W5" s="3">
        <v>25</v>
      </c>
      <c r="X5" s="2">
        <f aca="true" t="shared" si="3" ref="X5:X17">SUM(M5,P5,V5,W5)</f>
        <v>99.288</v>
      </c>
      <c r="Y5" s="19"/>
      <c r="Z5" s="19"/>
      <c r="AA5" s="21"/>
      <c r="AB5" s="20"/>
      <c r="AC5" s="2" t="s">
        <v>45</v>
      </c>
      <c r="AD5" s="17" t="s">
        <v>46</v>
      </c>
    </row>
    <row r="6" spans="1:30" ht="12.75">
      <c r="A6" s="9" t="s">
        <v>30</v>
      </c>
      <c r="B6" s="5" t="s">
        <v>0</v>
      </c>
      <c r="C6" s="5">
        <v>100</v>
      </c>
      <c r="D6" s="5">
        <v>95</v>
      </c>
      <c r="E6" s="5">
        <v>100</v>
      </c>
      <c r="F6" s="5">
        <v>92</v>
      </c>
      <c r="G6" s="5">
        <v>100</v>
      </c>
      <c r="H6" s="5">
        <v>100</v>
      </c>
      <c r="I6" s="5">
        <v>100</v>
      </c>
      <c r="J6" s="5">
        <v>90</v>
      </c>
      <c r="K6" s="5">
        <v>100</v>
      </c>
      <c r="L6" s="5">
        <v>100</v>
      </c>
      <c r="M6" s="2">
        <f t="shared" si="0"/>
        <v>29.31</v>
      </c>
      <c r="N6" s="5">
        <v>19.5</v>
      </c>
      <c r="O6" s="5">
        <v>26</v>
      </c>
      <c r="P6" s="2">
        <f t="shared" si="1"/>
        <v>22.75</v>
      </c>
      <c r="Q6" s="5">
        <v>100</v>
      </c>
      <c r="R6" s="5">
        <v>99</v>
      </c>
      <c r="S6" s="5">
        <v>100</v>
      </c>
      <c r="T6" s="5">
        <v>100</v>
      </c>
      <c r="U6" s="5">
        <v>100</v>
      </c>
      <c r="V6" s="2">
        <f t="shared" si="2"/>
        <v>20.958</v>
      </c>
      <c r="W6" s="3">
        <v>27</v>
      </c>
      <c r="X6" s="2">
        <f t="shared" si="3"/>
        <v>100.018</v>
      </c>
      <c r="Y6" s="19"/>
      <c r="Z6" s="19"/>
      <c r="AA6" s="21"/>
      <c r="AB6" s="19"/>
      <c r="AC6" s="2" t="s">
        <v>45</v>
      </c>
      <c r="AD6" s="17" t="s">
        <v>46</v>
      </c>
    </row>
    <row r="7" spans="1:30" ht="12.75">
      <c r="A7" s="9" t="s">
        <v>31</v>
      </c>
      <c r="B7" s="5" t="s">
        <v>1</v>
      </c>
      <c r="C7" s="5">
        <v>100</v>
      </c>
      <c r="D7" s="5">
        <v>85</v>
      </c>
      <c r="E7" s="5">
        <v>80</v>
      </c>
      <c r="F7" s="5">
        <v>91</v>
      </c>
      <c r="G7" s="5">
        <v>98</v>
      </c>
      <c r="H7" s="5">
        <v>95</v>
      </c>
      <c r="I7" s="5">
        <v>100</v>
      </c>
      <c r="J7" s="5">
        <v>85</v>
      </c>
      <c r="K7" s="5">
        <v>75</v>
      </c>
      <c r="L7" s="5">
        <v>95</v>
      </c>
      <c r="M7" s="2">
        <f t="shared" si="0"/>
        <v>27.12</v>
      </c>
      <c r="N7" s="5">
        <v>21.5</v>
      </c>
      <c r="O7" s="5">
        <v>14</v>
      </c>
      <c r="P7" s="2">
        <f t="shared" si="1"/>
        <v>17.75</v>
      </c>
      <c r="Q7" s="5">
        <v>100</v>
      </c>
      <c r="R7" s="5">
        <v>98</v>
      </c>
      <c r="S7" s="5">
        <v>97</v>
      </c>
      <c r="T7" s="5">
        <v>100</v>
      </c>
      <c r="U7" s="5">
        <v>100</v>
      </c>
      <c r="V7" s="2">
        <f t="shared" si="2"/>
        <v>20.79</v>
      </c>
      <c r="W7" s="3">
        <v>21</v>
      </c>
      <c r="X7" s="2">
        <f t="shared" si="3"/>
        <v>86.66</v>
      </c>
      <c r="Y7" s="19"/>
      <c r="Z7" s="19"/>
      <c r="AA7" s="21"/>
      <c r="AB7" s="19"/>
      <c r="AC7" s="2" t="s">
        <v>45</v>
      </c>
      <c r="AD7" s="17" t="s">
        <v>47</v>
      </c>
    </row>
    <row r="8" spans="1:30" s="11" customFormat="1" ht="12.75">
      <c r="A8" s="9" t="s">
        <v>32</v>
      </c>
      <c r="B8" s="5" t="s">
        <v>1</v>
      </c>
      <c r="C8" s="5">
        <v>97</v>
      </c>
      <c r="D8" s="5">
        <v>90</v>
      </c>
      <c r="E8" s="5">
        <v>90</v>
      </c>
      <c r="F8" s="14">
        <v>85</v>
      </c>
      <c r="G8" s="14">
        <v>100</v>
      </c>
      <c r="H8" s="14">
        <v>100</v>
      </c>
      <c r="I8" s="14">
        <v>95</v>
      </c>
      <c r="J8" s="5">
        <v>90</v>
      </c>
      <c r="K8" s="5">
        <v>65</v>
      </c>
      <c r="L8" s="5">
        <v>90</v>
      </c>
      <c r="M8" s="2">
        <f t="shared" si="0"/>
        <v>27.06</v>
      </c>
      <c r="N8" s="5">
        <v>17</v>
      </c>
      <c r="O8" s="5">
        <v>16</v>
      </c>
      <c r="P8" s="2">
        <f t="shared" si="1"/>
        <v>16.5</v>
      </c>
      <c r="Q8" s="5">
        <v>97</v>
      </c>
      <c r="R8" s="5">
        <v>92</v>
      </c>
      <c r="S8" s="5">
        <v>95</v>
      </c>
      <c r="T8" s="5">
        <v>100</v>
      </c>
      <c r="U8" s="5">
        <v>100</v>
      </c>
      <c r="V8" s="2">
        <f t="shared" si="2"/>
        <v>20.328</v>
      </c>
      <c r="W8" s="3">
        <v>21</v>
      </c>
      <c r="X8" s="2">
        <f t="shared" si="3"/>
        <v>84.888</v>
      </c>
      <c r="Y8" s="19"/>
      <c r="Z8" s="19"/>
      <c r="AA8" s="21"/>
      <c r="AB8" s="20"/>
      <c r="AC8" s="2" t="s">
        <v>45</v>
      </c>
      <c r="AD8" s="17" t="s">
        <v>47</v>
      </c>
    </row>
    <row r="9" spans="1:30" ht="12.75">
      <c r="A9" s="9" t="s">
        <v>41</v>
      </c>
      <c r="B9" s="5" t="s">
        <v>1</v>
      </c>
      <c r="C9" s="5">
        <v>100</v>
      </c>
      <c r="D9" s="5">
        <v>85</v>
      </c>
      <c r="E9" s="5">
        <v>85</v>
      </c>
      <c r="F9" s="14">
        <v>80</v>
      </c>
      <c r="G9" s="14">
        <v>95</v>
      </c>
      <c r="H9" s="14">
        <v>99</v>
      </c>
      <c r="I9" s="5">
        <v>95</v>
      </c>
      <c r="J9" s="5">
        <v>90</v>
      </c>
      <c r="K9" s="5">
        <v>75</v>
      </c>
      <c r="L9" s="5">
        <v>90</v>
      </c>
      <c r="M9" s="2">
        <f t="shared" si="0"/>
        <v>26.82</v>
      </c>
      <c r="N9" s="5">
        <v>22</v>
      </c>
      <c r="O9" s="5">
        <v>22.5</v>
      </c>
      <c r="P9" s="2">
        <f t="shared" si="1"/>
        <v>22.25</v>
      </c>
      <c r="Q9" s="5">
        <v>97</v>
      </c>
      <c r="R9" s="5">
        <v>92</v>
      </c>
      <c r="S9" s="5">
        <v>95</v>
      </c>
      <c r="T9" s="5">
        <v>100</v>
      </c>
      <c r="U9" s="5">
        <v>100</v>
      </c>
      <c r="V9" s="2">
        <f t="shared" si="2"/>
        <v>20.328</v>
      </c>
      <c r="W9" s="3">
        <v>23</v>
      </c>
      <c r="X9" s="2">
        <f t="shared" si="3"/>
        <v>92.398</v>
      </c>
      <c r="Y9" s="19"/>
      <c r="Z9" s="19"/>
      <c r="AA9" s="21"/>
      <c r="AB9" s="19"/>
      <c r="AC9" s="2" t="s">
        <v>45</v>
      </c>
      <c r="AD9" s="17" t="s">
        <v>46</v>
      </c>
    </row>
    <row r="10" spans="1:30" ht="12.75">
      <c r="A10" s="9" t="s">
        <v>33</v>
      </c>
      <c r="B10" s="5" t="s">
        <v>0</v>
      </c>
      <c r="C10" s="5">
        <v>100</v>
      </c>
      <c r="D10" s="5">
        <v>90</v>
      </c>
      <c r="E10" s="5">
        <v>90</v>
      </c>
      <c r="F10" s="5">
        <v>95</v>
      </c>
      <c r="G10" s="5">
        <v>100</v>
      </c>
      <c r="H10" s="5">
        <v>100</v>
      </c>
      <c r="I10" s="5">
        <v>97</v>
      </c>
      <c r="J10" s="5">
        <v>90</v>
      </c>
      <c r="K10" s="5">
        <v>65</v>
      </c>
      <c r="L10" s="5">
        <v>100</v>
      </c>
      <c r="M10" s="2">
        <f t="shared" si="0"/>
        <v>27.81</v>
      </c>
      <c r="N10" s="5">
        <v>18.5</v>
      </c>
      <c r="O10" s="5">
        <v>15</v>
      </c>
      <c r="P10" s="2">
        <f t="shared" si="1"/>
        <v>16.75</v>
      </c>
      <c r="Q10" s="5">
        <v>100</v>
      </c>
      <c r="R10" s="5">
        <v>98</v>
      </c>
      <c r="S10" s="5">
        <v>98</v>
      </c>
      <c r="T10" s="5">
        <v>100</v>
      </c>
      <c r="U10" s="5">
        <v>100</v>
      </c>
      <c r="V10" s="2">
        <f t="shared" si="2"/>
        <v>20.832</v>
      </c>
      <c r="W10" s="3">
        <v>16</v>
      </c>
      <c r="X10" s="2">
        <f t="shared" si="3"/>
        <v>81.392</v>
      </c>
      <c r="Y10" s="19"/>
      <c r="Z10" s="19"/>
      <c r="AA10" s="21"/>
      <c r="AB10" s="19"/>
      <c r="AC10" s="2" t="s">
        <v>45</v>
      </c>
      <c r="AD10" s="17" t="s">
        <v>47</v>
      </c>
    </row>
    <row r="11" spans="1:30" ht="12.75">
      <c r="A11" s="9" t="s">
        <v>34</v>
      </c>
      <c r="B11" s="5" t="s">
        <v>1</v>
      </c>
      <c r="C11" s="5">
        <v>97</v>
      </c>
      <c r="D11" s="5">
        <v>80</v>
      </c>
      <c r="E11" s="5">
        <v>70</v>
      </c>
      <c r="F11" s="5">
        <v>90</v>
      </c>
      <c r="G11" s="5">
        <v>100</v>
      </c>
      <c r="H11" s="5">
        <v>95</v>
      </c>
      <c r="I11" s="5">
        <v>100</v>
      </c>
      <c r="J11" s="5">
        <v>90</v>
      </c>
      <c r="K11" s="5">
        <v>60</v>
      </c>
      <c r="L11" s="5">
        <v>95</v>
      </c>
      <c r="M11" s="2">
        <f t="shared" si="0"/>
        <v>26.31</v>
      </c>
      <c r="N11" s="5">
        <v>24</v>
      </c>
      <c r="O11" s="5">
        <v>10</v>
      </c>
      <c r="P11" s="2">
        <f t="shared" si="1"/>
        <v>17</v>
      </c>
      <c r="Q11" s="5">
        <v>100</v>
      </c>
      <c r="R11" s="5">
        <v>99</v>
      </c>
      <c r="S11" s="5">
        <v>100</v>
      </c>
      <c r="T11" s="5">
        <v>100</v>
      </c>
      <c r="U11" s="5">
        <v>100</v>
      </c>
      <c r="V11" s="2">
        <f t="shared" si="2"/>
        <v>20.958</v>
      </c>
      <c r="W11" s="3">
        <v>14</v>
      </c>
      <c r="X11" s="2">
        <f t="shared" si="3"/>
        <v>78.268</v>
      </c>
      <c r="Y11" s="19"/>
      <c r="Z11" s="19"/>
      <c r="AA11" s="21"/>
      <c r="AB11" s="19"/>
      <c r="AC11" s="2" t="s">
        <v>45</v>
      </c>
      <c r="AD11" s="17" t="s">
        <v>47</v>
      </c>
    </row>
    <row r="12" spans="1:30" ht="12.75">
      <c r="A12" s="9" t="s">
        <v>35</v>
      </c>
      <c r="B12" s="5" t="s">
        <v>1</v>
      </c>
      <c r="C12" s="5">
        <v>97</v>
      </c>
      <c r="D12" s="5">
        <v>80</v>
      </c>
      <c r="E12" s="5">
        <v>60</v>
      </c>
      <c r="F12" s="5">
        <v>85</v>
      </c>
      <c r="G12" s="5">
        <v>93</v>
      </c>
      <c r="H12" s="5">
        <v>85</v>
      </c>
      <c r="I12" s="5">
        <v>100</v>
      </c>
      <c r="J12" s="5">
        <v>90</v>
      </c>
      <c r="K12" s="5">
        <v>60</v>
      </c>
      <c r="L12" s="5">
        <v>95</v>
      </c>
      <c r="M12" s="2">
        <f t="shared" si="0"/>
        <v>25.35</v>
      </c>
      <c r="N12" s="5">
        <v>19</v>
      </c>
      <c r="O12" s="5">
        <v>6</v>
      </c>
      <c r="P12" s="2">
        <f t="shared" si="1"/>
        <v>12.5</v>
      </c>
      <c r="Q12" s="5">
        <v>99</v>
      </c>
      <c r="R12" s="5">
        <v>98</v>
      </c>
      <c r="S12" s="5">
        <v>97</v>
      </c>
      <c r="T12" s="5">
        <v>100</v>
      </c>
      <c r="U12" s="5">
        <v>100</v>
      </c>
      <c r="V12" s="2">
        <f t="shared" si="2"/>
        <v>20.748</v>
      </c>
      <c r="W12" s="3">
        <v>12</v>
      </c>
      <c r="X12" s="2">
        <f t="shared" si="3"/>
        <v>70.598</v>
      </c>
      <c r="Y12" s="19"/>
      <c r="Z12" s="19"/>
      <c r="AA12" s="21"/>
      <c r="AB12" s="19"/>
      <c r="AC12" s="2" t="s">
        <v>45</v>
      </c>
      <c r="AD12" s="17" t="s">
        <v>47</v>
      </c>
    </row>
    <row r="13" spans="1:30" ht="12.75">
      <c r="A13" s="9" t="s">
        <v>37</v>
      </c>
      <c r="B13" s="5" t="s">
        <v>36</v>
      </c>
      <c r="C13" s="5">
        <v>100</v>
      </c>
      <c r="D13" s="5">
        <v>90</v>
      </c>
      <c r="E13" s="5">
        <v>80</v>
      </c>
      <c r="F13" s="5">
        <v>84</v>
      </c>
      <c r="G13" s="5">
        <v>100</v>
      </c>
      <c r="H13" s="5">
        <v>90</v>
      </c>
      <c r="I13" s="5">
        <v>75</v>
      </c>
      <c r="J13" s="5">
        <v>70</v>
      </c>
      <c r="K13" s="5">
        <v>50</v>
      </c>
      <c r="L13" s="5">
        <v>70</v>
      </c>
      <c r="M13" s="2">
        <f t="shared" si="0"/>
        <v>24.27</v>
      </c>
      <c r="N13" s="5">
        <v>16.5</v>
      </c>
      <c r="O13" s="5">
        <v>20</v>
      </c>
      <c r="P13" s="2">
        <f t="shared" si="1"/>
        <v>18.25</v>
      </c>
      <c r="Q13" s="5">
        <v>99</v>
      </c>
      <c r="R13" s="5">
        <v>90</v>
      </c>
      <c r="S13" s="5">
        <v>90</v>
      </c>
      <c r="T13" s="5">
        <v>90</v>
      </c>
      <c r="U13" s="5">
        <v>100</v>
      </c>
      <c r="V13" s="2">
        <f t="shared" si="2"/>
        <v>19.698</v>
      </c>
      <c r="W13" s="3">
        <v>16.5</v>
      </c>
      <c r="X13" s="2">
        <f t="shared" si="3"/>
        <v>78.71799999999999</v>
      </c>
      <c r="Y13" s="19"/>
      <c r="Z13" s="19"/>
      <c r="AA13" s="21"/>
      <c r="AB13" s="19"/>
      <c r="AC13" s="2" t="s">
        <v>45</v>
      </c>
      <c r="AD13" s="17" t="s">
        <v>47</v>
      </c>
    </row>
    <row r="14" spans="1:30" ht="12.75">
      <c r="A14" s="9" t="s">
        <v>38</v>
      </c>
      <c r="B14" s="5" t="s">
        <v>0</v>
      </c>
      <c r="C14" s="5">
        <v>99</v>
      </c>
      <c r="D14" s="5">
        <v>90</v>
      </c>
      <c r="E14" s="5">
        <v>65</v>
      </c>
      <c r="F14" s="5">
        <v>95</v>
      </c>
      <c r="G14" s="5">
        <v>100</v>
      </c>
      <c r="H14" s="5">
        <v>90</v>
      </c>
      <c r="I14" s="5">
        <v>100</v>
      </c>
      <c r="J14" s="5">
        <v>80</v>
      </c>
      <c r="K14" s="5">
        <v>50</v>
      </c>
      <c r="L14" s="5">
        <v>100</v>
      </c>
      <c r="M14" s="2">
        <f t="shared" si="0"/>
        <v>26.07</v>
      </c>
      <c r="N14" s="5">
        <v>23</v>
      </c>
      <c r="O14" s="5">
        <v>17</v>
      </c>
      <c r="P14" s="2">
        <f>SUM(N14+O14)/2</f>
        <v>20</v>
      </c>
      <c r="Q14" s="5">
        <v>100</v>
      </c>
      <c r="R14" s="5">
        <v>100</v>
      </c>
      <c r="S14" s="5">
        <v>100</v>
      </c>
      <c r="T14" s="5">
        <v>95</v>
      </c>
      <c r="U14" s="5">
        <v>100</v>
      </c>
      <c r="V14" s="2">
        <f t="shared" si="2"/>
        <v>20.79</v>
      </c>
      <c r="W14" s="3">
        <v>20</v>
      </c>
      <c r="X14" s="2">
        <f t="shared" si="3"/>
        <v>86.86</v>
      </c>
      <c r="Y14" s="19"/>
      <c r="Z14" s="19"/>
      <c r="AA14" s="21"/>
      <c r="AB14" s="19"/>
      <c r="AC14" s="2" t="s">
        <v>45</v>
      </c>
      <c r="AD14" s="17" t="s">
        <v>47</v>
      </c>
    </row>
    <row r="15" spans="1:30" ht="12.75">
      <c r="A15" s="9" t="s">
        <v>42</v>
      </c>
      <c r="B15" s="5" t="s">
        <v>1</v>
      </c>
      <c r="C15" s="5">
        <v>97</v>
      </c>
      <c r="D15" s="5">
        <v>100</v>
      </c>
      <c r="E15" s="5">
        <v>95</v>
      </c>
      <c r="F15" s="5">
        <v>90</v>
      </c>
      <c r="G15" s="5">
        <v>99</v>
      </c>
      <c r="H15" s="5">
        <v>100</v>
      </c>
      <c r="I15" s="5">
        <v>100</v>
      </c>
      <c r="J15" s="5">
        <v>90</v>
      </c>
      <c r="K15" s="5">
        <v>55</v>
      </c>
      <c r="L15" s="5">
        <v>100</v>
      </c>
      <c r="M15" s="2">
        <f t="shared" si="0"/>
        <v>27.78</v>
      </c>
      <c r="N15" s="5">
        <v>25</v>
      </c>
      <c r="O15" s="5">
        <v>23</v>
      </c>
      <c r="P15" s="2">
        <f>SUM(N15+O15)/2</f>
        <v>24</v>
      </c>
      <c r="Q15" s="5">
        <v>100</v>
      </c>
      <c r="R15" s="5">
        <v>99</v>
      </c>
      <c r="S15" s="5">
        <v>100</v>
      </c>
      <c r="T15" s="5">
        <v>100</v>
      </c>
      <c r="U15" s="5">
        <v>100</v>
      </c>
      <c r="V15" s="2">
        <f t="shared" si="2"/>
        <v>20.958</v>
      </c>
      <c r="W15" s="3">
        <v>22.5</v>
      </c>
      <c r="X15" s="2">
        <f t="shared" si="3"/>
        <v>95.238</v>
      </c>
      <c r="Y15" s="19"/>
      <c r="Z15" s="19"/>
      <c r="AA15" s="21"/>
      <c r="AB15" s="19"/>
      <c r="AC15" s="2" t="s">
        <v>45</v>
      </c>
      <c r="AD15" s="17" t="s">
        <v>46</v>
      </c>
    </row>
    <row r="16" spans="1:30" ht="12.75">
      <c r="A16" s="9" t="s">
        <v>39</v>
      </c>
      <c r="B16" s="5" t="s">
        <v>0</v>
      </c>
      <c r="C16" s="5">
        <v>100</v>
      </c>
      <c r="D16" s="5">
        <v>95</v>
      </c>
      <c r="E16" s="5">
        <v>90</v>
      </c>
      <c r="F16" s="5">
        <v>100</v>
      </c>
      <c r="G16" s="5">
        <v>100</v>
      </c>
      <c r="H16" s="5">
        <v>100</v>
      </c>
      <c r="I16" s="5">
        <v>90</v>
      </c>
      <c r="J16" s="5">
        <v>85</v>
      </c>
      <c r="K16" s="5">
        <v>50</v>
      </c>
      <c r="L16" s="5">
        <v>100</v>
      </c>
      <c r="M16" s="2">
        <f t="shared" si="0"/>
        <v>27.3</v>
      </c>
      <c r="N16" s="5">
        <v>23</v>
      </c>
      <c r="O16" s="5">
        <v>25</v>
      </c>
      <c r="P16" s="2">
        <f t="shared" si="1"/>
        <v>24</v>
      </c>
      <c r="Q16" s="5">
        <v>100</v>
      </c>
      <c r="R16" s="5">
        <v>98</v>
      </c>
      <c r="S16" s="5">
        <v>98</v>
      </c>
      <c r="T16" s="5">
        <v>100</v>
      </c>
      <c r="U16" s="5">
        <v>100</v>
      </c>
      <c r="V16" s="2">
        <f t="shared" si="2"/>
        <v>20.832</v>
      </c>
      <c r="W16" s="3">
        <v>24</v>
      </c>
      <c r="X16" s="2">
        <f t="shared" si="3"/>
        <v>96.132</v>
      </c>
      <c r="Y16" s="19"/>
      <c r="Z16" s="19"/>
      <c r="AA16" s="21"/>
      <c r="AB16" s="20"/>
      <c r="AC16" s="2" t="s">
        <v>45</v>
      </c>
      <c r="AD16" s="17" t="s">
        <v>46</v>
      </c>
    </row>
    <row r="17" spans="1:30" ht="12.75">
      <c r="A17" s="9" t="s">
        <v>40</v>
      </c>
      <c r="B17" s="5" t="s">
        <v>0</v>
      </c>
      <c r="C17" s="5">
        <v>99</v>
      </c>
      <c r="D17" s="5">
        <v>100</v>
      </c>
      <c r="E17" s="5">
        <v>85</v>
      </c>
      <c r="F17" s="5">
        <v>95</v>
      </c>
      <c r="G17" s="5">
        <v>100</v>
      </c>
      <c r="H17" s="5">
        <v>90</v>
      </c>
      <c r="I17" s="5">
        <v>100</v>
      </c>
      <c r="J17" s="5">
        <v>90</v>
      </c>
      <c r="K17" s="5">
        <v>60</v>
      </c>
      <c r="L17" s="5">
        <v>100</v>
      </c>
      <c r="M17" s="2">
        <f t="shared" si="0"/>
        <v>27.57</v>
      </c>
      <c r="N17" s="5">
        <v>19.5</v>
      </c>
      <c r="O17" s="5">
        <v>15</v>
      </c>
      <c r="P17" s="2">
        <f t="shared" si="1"/>
        <v>17.25</v>
      </c>
      <c r="Q17" s="5">
        <v>100</v>
      </c>
      <c r="R17" s="5">
        <v>100</v>
      </c>
      <c r="S17" s="5">
        <v>100</v>
      </c>
      <c r="T17" s="5">
        <v>95</v>
      </c>
      <c r="U17" s="5">
        <v>100</v>
      </c>
      <c r="V17" s="2">
        <f t="shared" si="2"/>
        <v>20.79</v>
      </c>
      <c r="W17" s="3">
        <v>18.5</v>
      </c>
      <c r="X17" s="2">
        <f t="shared" si="3"/>
        <v>84.11</v>
      </c>
      <c r="Y17" s="19"/>
      <c r="Z17" s="19"/>
      <c r="AA17" s="21"/>
      <c r="AB17" s="19"/>
      <c r="AC17" s="2" t="s">
        <v>45</v>
      </c>
      <c r="AD17" s="17" t="s">
        <v>47</v>
      </c>
    </row>
    <row r="18" spans="1:28" ht="15.75">
      <c r="A18" s="9"/>
      <c r="C18" s="10"/>
      <c r="M18" s="2"/>
      <c r="P18" s="2"/>
      <c r="V18" s="2"/>
      <c r="X18" s="2"/>
      <c r="Y18" s="19"/>
      <c r="Z18" s="2"/>
      <c r="AA18" s="2"/>
      <c r="AB18" s="2"/>
    </row>
    <row r="19" spans="1:28" ht="15.75">
      <c r="A19" s="9"/>
      <c r="C19" s="10"/>
      <c r="M19" s="2"/>
      <c r="P19" s="2"/>
      <c r="V19" s="2"/>
      <c r="X19" s="2"/>
      <c r="Y19" s="2"/>
      <c r="Z19" s="2"/>
      <c r="AA19" s="2"/>
      <c r="AB19" s="2"/>
    </row>
    <row r="20" spans="1:28" ht="15.75">
      <c r="A20" s="9"/>
      <c r="C20" s="10"/>
      <c r="M20" s="2"/>
      <c r="P20" s="2"/>
      <c r="V20" s="2"/>
      <c r="X20" s="2"/>
      <c r="Y20" s="2"/>
      <c r="Z20" s="2"/>
      <c r="AA20" s="2"/>
      <c r="AB20" s="2"/>
    </row>
    <row r="21" spans="1:28" ht="15.75">
      <c r="A21" s="12"/>
      <c r="B21" s="3" t="s">
        <v>22</v>
      </c>
      <c r="C21" s="10"/>
      <c r="M21" s="2"/>
      <c r="P21" s="2"/>
      <c r="V21" s="2"/>
      <c r="X21" s="2"/>
      <c r="Y21" s="2"/>
      <c r="Z21" s="2"/>
      <c r="AA21" s="2"/>
      <c r="AB21" s="2"/>
    </row>
    <row r="22" spans="1:28" ht="15.75">
      <c r="A22" s="12" t="s">
        <v>21</v>
      </c>
      <c r="B22" s="13">
        <v>39205</v>
      </c>
      <c r="C22" s="10"/>
      <c r="M22" s="2"/>
      <c r="P22" s="2"/>
      <c r="V22" s="2"/>
      <c r="X22" s="2"/>
      <c r="Y22" s="2"/>
      <c r="Z22" s="2"/>
      <c r="AA22" s="2"/>
      <c r="AB22" s="2"/>
    </row>
    <row r="23" spans="1:28" ht="15.75">
      <c r="A23" s="9"/>
      <c r="B23" s="16" t="s">
        <v>48</v>
      </c>
      <c r="C23" s="10"/>
      <c r="M23" s="2"/>
      <c r="P23" s="2"/>
      <c r="V23" s="2"/>
      <c r="X23" s="2"/>
      <c r="Y23" s="2"/>
      <c r="Z23" s="2"/>
      <c r="AA23" s="2"/>
      <c r="AB23" s="2"/>
    </row>
    <row r="24" spans="1:28" ht="15.75">
      <c r="A24" s="9"/>
      <c r="C24" s="10"/>
      <c r="M24" s="2"/>
      <c r="P24" s="2"/>
      <c r="V24" s="2"/>
      <c r="X24" s="2"/>
      <c r="Y24" s="2"/>
      <c r="Z24" s="2"/>
      <c r="AA24" s="2"/>
      <c r="AB24" s="2"/>
    </row>
  </sheetData>
  <mergeCells count="1">
    <mergeCell ref="Y2:AC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Prathima</cp:lastModifiedBy>
  <dcterms:created xsi:type="dcterms:W3CDTF">2004-09-09T00:21:22Z</dcterms:created>
  <dcterms:modified xsi:type="dcterms:W3CDTF">2007-05-03T15:33:59Z</dcterms:modified>
  <cp:category/>
  <cp:version/>
  <cp:contentType/>
  <cp:contentStatus/>
</cp:coreProperties>
</file>